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shu/Desktop/"/>
    </mc:Choice>
  </mc:AlternateContent>
  <xr:revisionPtr revIDLastSave="0" documentId="13_ncr:1_{8936269B-A2C1-4F4B-ADE1-F5B291F67667}" xr6:coauthVersionLast="47" xr6:coauthVersionMax="47" xr10:uidLastSave="{00000000-0000-0000-0000-000000000000}"/>
  <bookViews>
    <workbookView xWindow="19320" yWindow="640" windowWidth="18820" windowHeight="17560" tabRatio="719" xr2:uid="{00000000-000D-0000-FFFF-FFFF00000000}"/>
  </bookViews>
  <sheets>
    <sheet name="Cuenta de Resultados" sheetId="5" r:id="rId1"/>
  </sheets>
  <definedNames>
    <definedName name="Datos" localSheetId="0">'Cuenta de Resultados'!$A$3:$A$3</definedName>
    <definedName name="Datos">#REF!</definedName>
    <definedName name="otros">#REF!</definedName>
    <definedName name="_xlnm.Print_Titles" localSheetId="0">'Cuenta de Resultados'!$1:$4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" l="1"/>
  <c r="C38" i="5"/>
  <c r="B38" i="5"/>
  <c r="B37" i="5"/>
  <c r="B39" i="5" l="1"/>
  <c r="C39" i="5"/>
</calcChain>
</file>

<file path=xl/sharedStrings.xml><?xml version="1.0" encoding="utf-8"?>
<sst xmlns="http://schemas.openxmlformats.org/spreadsheetml/2006/main" count="33" uniqueCount="33">
  <si>
    <t>Descripción</t>
  </si>
  <si>
    <t>CUENTA DE PERDIDAS Y GANANCIAS</t>
  </si>
  <si>
    <t xml:space="preserve"> </t>
  </si>
  <si>
    <t>TOTAL INGRESOS</t>
  </si>
  <si>
    <t>TOTAL GASTOS</t>
  </si>
  <si>
    <t>Nif: G87115341</t>
  </si>
  <si>
    <t>Empresa: ASOCIACION APADRINA LA CIENCIA</t>
  </si>
  <si>
    <t xml:space="preserve">      1. Ingresos de la entidad actividad propia</t>
  </si>
  <si>
    <t xml:space="preserve">         c Ingresos prom., patrocin. y colaboraciones</t>
  </si>
  <si>
    <t xml:space="preserve">            72300000  INGRESOS DE PATROCINADORES Y COLABORAC</t>
  </si>
  <si>
    <t xml:space="preserve">      2. Vtas y otros ingr.ordin.activ.mercantil</t>
  </si>
  <si>
    <t xml:space="preserve">      6. Aprovisionamientos</t>
  </si>
  <si>
    <t xml:space="preserve">         60000000  COMPRAS DE MERCADERÍAS</t>
  </si>
  <si>
    <t xml:space="preserve">      9. Otros gastos de explotación</t>
  </si>
  <si>
    <t xml:space="preserve">         62300000  SERVICIOS DE PROFESIONALES INDEPENDIENTES</t>
  </si>
  <si>
    <t xml:space="preserve">         62600000  SERVICIOS BANCARIOS Y SIMILARES</t>
  </si>
  <si>
    <t xml:space="preserve">         62900000  OTROS SERVICIOS</t>
  </si>
  <si>
    <t xml:space="preserve">   A) RESULTADO DE EXPLOTACIÓN (del 1 al 13)</t>
  </si>
  <si>
    <t xml:space="preserve">   C) RESULTADO ANTES DE IMPUESTOS (A+B)</t>
  </si>
  <si>
    <t xml:space="preserve">   D) EXCEDENTE DEL EJERCICIO (C+19)</t>
  </si>
  <si>
    <t>RESULTADO EJERCICIO</t>
  </si>
  <si>
    <t xml:space="preserve">         a) Cuotas de asociados y afiliados</t>
  </si>
  <si>
    <t xml:space="preserve">            72000000  CUOTAS SOCIOS                      </t>
  </si>
  <si>
    <t xml:space="preserve">         70000000  VENTA DE LIBROS Y MATERIALES DIVULGATIVOS</t>
  </si>
  <si>
    <t xml:space="preserve">            65100000  AYUDAS ECONOMICAS A ENTIDADES</t>
  </si>
  <si>
    <t xml:space="preserve">         60700000  TRABAJOS REALIZADOS POR OTRAS EMPRESAS</t>
  </si>
  <si>
    <t xml:space="preserve">      8. Gastos de personal</t>
  </si>
  <si>
    <t xml:space="preserve">         64000000  SUELDOS Y SALARIOS</t>
  </si>
  <si>
    <t xml:space="preserve">         64200000  SEGURIDAD SOCIAL A CARGO DE LA EMPRESA</t>
  </si>
  <si>
    <t xml:space="preserve">      3. Gastos por ayudas y otros</t>
  </si>
  <si>
    <t xml:space="preserve">         b) Ayudas no monetarias</t>
  </si>
  <si>
    <t xml:space="preserve">         62500000  PRIMAS DE SEGUROS</t>
  </si>
  <si>
    <t xml:space="preserve">         62100000  ARRENDAMIENTOS Y CÁNONES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</si>
</sst>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6"/>
      <color indexed="8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164" fontId="0" fillId="0" borderId="0" xfId="0" applyNumberFormat="1"/>
    <xf numFmtId="0" fontId="2" fillId="0" borderId="0" xfId="0" applyFont="1"/>
    <xf numFmtId="49" fontId="3" fillId="0" borderId="3" xfId="0" applyNumberFormat="1" applyFont="1" applyBorder="1"/>
    <xf numFmtId="0" fontId="5" fillId="0" borderId="0" xfId="0" applyFont="1"/>
    <xf numFmtId="164" fontId="3" fillId="0" borderId="3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6" fillId="0" borderId="0" xfId="1" applyNumberFormat="1"/>
    <xf numFmtId="0" fontId="5" fillId="0" borderId="0" xfId="1" applyFont="1"/>
    <xf numFmtId="0" fontId="4" fillId="0" borderId="0" xfId="1" applyFont="1"/>
    <xf numFmtId="0" fontId="5" fillId="2" borderId="1" xfId="1" applyFont="1" applyFill="1" applyBorder="1"/>
    <xf numFmtId="0" fontId="5" fillId="2" borderId="2" xfId="1" applyFont="1" applyFill="1" applyBorder="1" applyAlignment="1">
      <alignment horizontal="right"/>
    </xf>
    <xf numFmtId="49" fontId="3" fillId="0" borderId="0" xfId="1" applyNumberFormat="1" applyFont="1"/>
    <xf numFmtId="49" fontId="3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zoomScale="80" zoomScaleNormal="80" workbookViewId="0">
      <pane ySplit="7" topLeftCell="A8" activePane="bottomLeft" state="frozen"/>
      <selection pane="bottomLeft" activeCell="A13" sqref="A13"/>
    </sheetView>
  </sheetViews>
  <sheetFormatPr baseColWidth="10" defaultRowHeight="15" x14ac:dyDescent="0.2"/>
  <cols>
    <col min="1" max="1" width="63.33203125" bestFit="1" customWidth="1"/>
    <col min="2" max="2" width="15.6640625" customWidth="1"/>
    <col min="3" max="3" width="15" style="1" bestFit="1" customWidth="1"/>
  </cols>
  <sheetData>
    <row r="1" spans="1:4" s="2" customFormat="1" ht="21" x14ac:dyDescent="0.25">
      <c r="A1" s="15" t="s">
        <v>1</v>
      </c>
      <c r="B1" s="15"/>
      <c r="C1" s="15"/>
    </row>
    <row r="2" spans="1:4" x14ac:dyDescent="0.2">
      <c r="A2" s="4"/>
      <c r="C2"/>
    </row>
    <row r="3" spans="1:4" x14ac:dyDescent="0.2">
      <c r="C3" s="4"/>
    </row>
    <row r="4" spans="1:4" x14ac:dyDescent="0.2">
      <c r="A4" s="4" t="s">
        <v>5</v>
      </c>
      <c r="C4"/>
    </row>
    <row r="5" spans="1:4" x14ac:dyDescent="0.2">
      <c r="A5" s="4" t="s">
        <v>6</v>
      </c>
      <c r="C5"/>
    </row>
    <row r="6" spans="1:4" x14ac:dyDescent="0.2">
      <c r="A6" s="4" t="s">
        <v>2</v>
      </c>
      <c r="C6"/>
    </row>
    <row r="7" spans="1:4" x14ac:dyDescent="0.2">
      <c r="A7" s="12" t="s">
        <v>0</v>
      </c>
      <c r="B7" s="13">
        <v>2022</v>
      </c>
      <c r="C7" s="13">
        <v>2021</v>
      </c>
    </row>
    <row r="8" spans="1:4" x14ac:dyDescent="0.2">
      <c r="C8"/>
    </row>
    <row r="9" spans="1:4" x14ac:dyDescent="0.2">
      <c r="A9" s="10" t="s">
        <v>7</v>
      </c>
      <c r="B9" s="6">
        <v>73017.5</v>
      </c>
      <c r="C9" s="6">
        <v>127683.88</v>
      </c>
      <c r="D9" s="1"/>
    </row>
    <row r="10" spans="1:4" x14ac:dyDescent="0.2">
      <c r="A10" s="11" t="s">
        <v>21</v>
      </c>
      <c r="B10" s="7">
        <v>7695</v>
      </c>
      <c r="C10" s="7">
        <v>8600</v>
      </c>
      <c r="D10" s="1"/>
    </row>
    <row r="11" spans="1:4" x14ac:dyDescent="0.2">
      <c r="A11" s="11" t="s">
        <v>22</v>
      </c>
      <c r="B11" s="7">
        <v>7695</v>
      </c>
      <c r="C11" s="7">
        <v>8600</v>
      </c>
      <c r="D11" s="1"/>
    </row>
    <row r="12" spans="1:4" x14ac:dyDescent="0.2">
      <c r="A12" s="11" t="s">
        <v>8</v>
      </c>
      <c r="B12" s="7">
        <v>65322.5</v>
      </c>
      <c r="C12" s="7">
        <v>119083.88</v>
      </c>
      <c r="D12" s="1"/>
    </row>
    <row r="13" spans="1:4" x14ac:dyDescent="0.2">
      <c r="A13" s="11" t="s">
        <v>9</v>
      </c>
      <c r="B13" s="7">
        <v>65322.5</v>
      </c>
      <c r="C13" s="7">
        <v>119083.88</v>
      </c>
      <c r="D13" s="1"/>
    </row>
    <row r="14" spans="1:4" x14ac:dyDescent="0.2">
      <c r="A14" s="10" t="s">
        <v>10</v>
      </c>
      <c r="B14" s="6">
        <v>1052.55</v>
      </c>
      <c r="C14" s="6">
        <v>669.23</v>
      </c>
      <c r="D14" s="1"/>
    </row>
    <row r="15" spans="1:4" x14ac:dyDescent="0.2">
      <c r="A15" s="11" t="s">
        <v>23</v>
      </c>
      <c r="B15" s="7">
        <v>1052.55</v>
      </c>
      <c r="C15" s="7">
        <v>669.23</v>
      </c>
      <c r="D15" s="1"/>
    </row>
    <row r="16" spans="1:4" x14ac:dyDescent="0.2">
      <c r="A16" s="10" t="s">
        <v>29</v>
      </c>
      <c r="B16" s="6">
        <v>-15000</v>
      </c>
      <c r="C16" s="6">
        <v>-30756.95</v>
      </c>
      <c r="D16" s="1"/>
    </row>
    <row r="17" spans="1:4" x14ac:dyDescent="0.2">
      <c r="A17" s="11" t="s">
        <v>30</v>
      </c>
      <c r="B17" s="7">
        <v>-15000</v>
      </c>
      <c r="C17" s="7">
        <v>-30756.95</v>
      </c>
      <c r="D17" s="1"/>
    </row>
    <row r="18" spans="1:4" x14ac:dyDescent="0.2">
      <c r="A18" s="11" t="s">
        <v>24</v>
      </c>
      <c r="B18" s="7">
        <v>-15000</v>
      </c>
      <c r="C18" s="7">
        <v>-30756.95</v>
      </c>
      <c r="D18" s="1"/>
    </row>
    <row r="19" spans="1:4" x14ac:dyDescent="0.2">
      <c r="A19" s="10" t="s">
        <v>11</v>
      </c>
      <c r="B19" s="6">
        <v>-7608.99</v>
      </c>
      <c r="C19" s="6">
        <v>-6426.49</v>
      </c>
      <c r="D19" s="1"/>
    </row>
    <row r="20" spans="1:4" x14ac:dyDescent="0.2">
      <c r="A20" s="11" t="s">
        <v>12</v>
      </c>
      <c r="B20" s="7">
        <v>-1910</v>
      </c>
      <c r="C20" s="9"/>
      <c r="D20" s="1"/>
    </row>
    <row r="21" spans="1:4" x14ac:dyDescent="0.2">
      <c r="A21" s="11" t="s">
        <v>25</v>
      </c>
      <c r="B21" s="7">
        <v>-5698.99</v>
      </c>
      <c r="C21" s="7">
        <v>-6426.49</v>
      </c>
      <c r="D21" s="1"/>
    </row>
    <row r="22" spans="1:4" x14ac:dyDescent="0.2">
      <c r="A22" s="10" t="s">
        <v>26</v>
      </c>
      <c r="B22" s="6">
        <v>-63706.55</v>
      </c>
      <c r="C22" s="6">
        <v>-26740.78</v>
      </c>
      <c r="D22" s="1"/>
    </row>
    <row r="23" spans="1:4" x14ac:dyDescent="0.2">
      <c r="A23" s="11" t="s">
        <v>27</v>
      </c>
      <c r="B23" s="7">
        <v>-47581.31</v>
      </c>
      <c r="C23" s="7">
        <v>-19995.259999999998</v>
      </c>
      <c r="D23" s="1"/>
    </row>
    <row r="24" spans="1:4" x14ac:dyDescent="0.2">
      <c r="A24" s="11" t="s">
        <v>28</v>
      </c>
      <c r="B24" s="7">
        <v>-16125.24</v>
      </c>
      <c r="C24" s="7">
        <v>-6745.52</v>
      </c>
      <c r="D24" s="1"/>
    </row>
    <row r="25" spans="1:4" x14ac:dyDescent="0.2">
      <c r="A25" s="10" t="s">
        <v>13</v>
      </c>
      <c r="B25" s="6">
        <v>-5822.17</v>
      </c>
      <c r="C25" s="6">
        <v>-2458.6799999999998</v>
      </c>
      <c r="D25" s="1"/>
    </row>
    <row r="26" spans="1:4" x14ac:dyDescent="0.2">
      <c r="A26" s="11" t="s">
        <v>32</v>
      </c>
      <c r="B26" s="7">
        <v>-493.68</v>
      </c>
      <c r="C26" s="9"/>
      <c r="D26" s="1"/>
    </row>
    <row r="27" spans="1:4" x14ac:dyDescent="0.2">
      <c r="A27" s="11" t="s">
        <v>14</v>
      </c>
      <c r="B27" s="7">
        <v>-1451.98</v>
      </c>
      <c r="C27" s="7">
        <v>-889.84</v>
      </c>
      <c r="D27" s="1"/>
    </row>
    <row r="28" spans="1:4" x14ac:dyDescent="0.2">
      <c r="A28" s="11" t="s">
        <v>31</v>
      </c>
      <c r="B28" s="7">
        <v>-1321.98</v>
      </c>
      <c r="C28" s="7">
        <v>-1277.26</v>
      </c>
      <c r="D28" s="1"/>
    </row>
    <row r="29" spans="1:4" x14ac:dyDescent="0.2">
      <c r="A29" s="11" t="s">
        <v>15</v>
      </c>
      <c r="B29" s="7">
        <v>-609.04999999999995</v>
      </c>
      <c r="C29" s="7">
        <v>-291.58</v>
      </c>
      <c r="D29" s="1"/>
    </row>
    <row r="30" spans="1:4" x14ac:dyDescent="0.2">
      <c r="A30" s="11" t="s">
        <v>16</v>
      </c>
      <c r="B30" s="7">
        <v>-1945.48</v>
      </c>
      <c r="C30" s="9"/>
      <c r="D30" s="1"/>
    </row>
    <row r="31" spans="1:4" ht="16" x14ac:dyDescent="0.2">
      <c r="A31" s="14" t="s">
        <v>17</v>
      </c>
      <c r="B31" s="8">
        <v>-18067.66</v>
      </c>
      <c r="C31" s="8">
        <v>61970.21</v>
      </c>
      <c r="D31" s="1"/>
    </row>
    <row r="32" spans="1:4" ht="16" x14ac:dyDescent="0.2">
      <c r="A32" s="14" t="s">
        <v>18</v>
      </c>
      <c r="B32" s="8">
        <v>-18067.66</v>
      </c>
      <c r="C32" s="8">
        <v>61970.21</v>
      </c>
      <c r="D32" s="1"/>
    </row>
    <row r="33" spans="1:4" ht="16" x14ac:dyDescent="0.2">
      <c r="A33" s="14" t="s">
        <v>19</v>
      </c>
      <c r="B33" s="8">
        <v>-18067.66</v>
      </c>
      <c r="C33" s="8">
        <v>61970.21</v>
      </c>
      <c r="D33" s="1"/>
    </row>
    <row r="34" spans="1:4" x14ac:dyDescent="0.2">
      <c r="B34" s="1"/>
      <c r="D34" s="1"/>
    </row>
    <row r="35" spans="1:4" x14ac:dyDescent="0.2">
      <c r="B35" s="1"/>
      <c r="D35" s="1"/>
    </row>
    <row r="36" spans="1:4" x14ac:dyDescent="0.2">
      <c r="B36" s="1"/>
    </row>
    <row r="37" spans="1:4" ht="16" x14ac:dyDescent="0.2">
      <c r="A37" s="3" t="s">
        <v>3</v>
      </c>
      <c r="B37" s="5">
        <f>B9+B14</f>
        <v>74070.05</v>
      </c>
      <c r="C37" s="5">
        <f>C9+C14</f>
        <v>128353.11</v>
      </c>
    </row>
    <row r="38" spans="1:4" ht="16" x14ac:dyDescent="0.2">
      <c r="A38" s="3" t="s">
        <v>4</v>
      </c>
      <c r="B38" s="5">
        <f>+(B19+B16)+B22+B25</f>
        <v>-92137.71</v>
      </c>
      <c r="C38" s="5">
        <f>+(C19+C16)+C22+C25</f>
        <v>-66382.899999999994</v>
      </c>
    </row>
    <row r="39" spans="1:4" ht="16" x14ac:dyDescent="0.2">
      <c r="A39" s="3" t="s">
        <v>20</v>
      </c>
      <c r="B39" s="5">
        <f>B37+B38</f>
        <v>-18067.660000000003</v>
      </c>
      <c r="C39" s="5">
        <f>C37+C38</f>
        <v>61970.210000000006</v>
      </c>
    </row>
  </sheetData>
  <mergeCells count="1">
    <mergeCell ref="A1:C1"/>
  </mergeCells>
  <phoneticPr fontId="1" type="noConversion"/>
  <printOptions horizontalCentered="1"/>
  <pageMargins left="0.39370078740157483" right="0.27559055118110237" top="0.35433070866141736" bottom="0.35433070866141736" header="0.15748031496062992" footer="0.15748031496062992"/>
  <pageSetup paperSize="9" orientation="portrait" r:id="rId1"/>
  <headerFooter>
    <oddFooter>&amp;C&amp;"Arial,Normal"Página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de Resultados</vt:lpstr>
      <vt:lpstr>'Cuenta de Resultados'!Datos</vt:lpstr>
      <vt:lpstr>'Cuenta de Resultados'!Títulos_a_imprimir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Usuario de Microsoft Office</cp:lastModifiedBy>
  <cp:lastPrinted>2020-02-18T14:11:24Z</cp:lastPrinted>
  <dcterms:created xsi:type="dcterms:W3CDTF">2012-06-14T17:33:46Z</dcterms:created>
  <dcterms:modified xsi:type="dcterms:W3CDTF">2024-05-03T12:40:12Z</dcterms:modified>
</cp:coreProperties>
</file>